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yta\Documents\1. TARGI WYNALAZCZOŚCI\! TARGI\INTARG\INTARG 2020\Oferta\"/>
    </mc:Choice>
  </mc:AlternateContent>
  <bookViews>
    <workbookView xWindow="0" yWindow="0" windowWidth="22824" windowHeight="9084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E29" i="1"/>
  <c r="E46" i="1" l="1"/>
  <c r="I50" i="1" l="1"/>
  <c r="I49" i="1" l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30" i="1"/>
  <c r="I31" i="1"/>
  <c r="I48" i="1" l="1"/>
  <c r="I29" i="1"/>
  <c r="I32" i="1"/>
  <c r="I51" i="1" l="1"/>
  <c r="I52" i="1" s="1"/>
  <c r="I53" i="1" s="1"/>
</calcChain>
</file>

<file path=xl/sharedStrings.xml><?xml version="1.0" encoding="utf-8"?>
<sst xmlns="http://schemas.openxmlformats.org/spreadsheetml/2006/main" count="112" uniqueCount="73">
  <si>
    <t>1.</t>
  </si>
  <si>
    <t>2.</t>
  </si>
  <si>
    <t>5.</t>
  </si>
  <si>
    <t>x</t>
  </si>
  <si>
    <t xml:space="preserve">…………….……………………………......................                                                               </t>
  </si>
  <si>
    <t>e-mail</t>
  </si>
  <si>
    <t>APPLICATION FORM - CONTRACT</t>
  </si>
  <si>
    <t>DELEGATE/ REPRESENTATIVE</t>
  </si>
  <si>
    <t>Company name</t>
  </si>
  <si>
    <t>address</t>
  </si>
  <si>
    <t>contact person</t>
  </si>
  <si>
    <t>www</t>
  </si>
  <si>
    <t>telephone number</t>
  </si>
  <si>
    <t>managing director</t>
  </si>
  <si>
    <r>
      <t xml:space="preserve">INVOICE DATA                                                     </t>
    </r>
    <r>
      <rPr>
        <i/>
        <sz val="9"/>
        <color theme="1"/>
        <rFont val="Calibri"/>
        <family val="2"/>
        <charset val="238"/>
        <scheme val="minor"/>
      </rPr>
      <t xml:space="preserve"> If different than above</t>
    </r>
  </si>
  <si>
    <t>Full name of the company</t>
  </si>
  <si>
    <t>ADDITIONAL EQUIPMENT</t>
  </si>
  <si>
    <t>EXHIBITOR BADGES</t>
  </si>
  <si>
    <t>Partitions</t>
  </si>
  <si>
    <t>Table</t>
  </si>
  <si>
    <t>Glass table</t>
  </si>
  <si>
    <t>Chair</t>
  </si>
  <si>
    <t xml:space="preserve">(company stamp) </t>
  </si>
  <si>
    <t>(date , signature and stamp of the authorised person)</t>
  </si>
  <si>
    <t>pc</t>
  </si>
  <si>
    <t>m</t>
  </si>
  <si>
    <t>Systemic shelves 100x50 for the backroom</t>
  </si>
  <si>
    <t>Systemic arch counter</t>
  </si>
  <si>
    <t xml:space="preserve">Pneumatic hoker </t>
  </si>
  <si>
    <t>Leaflets holder</t>
  </si>
  <si>
    <t>TV / plasma with installation</t>
  </si>
  <si>
    <t>Electric socket 230 V</t>
  </si>
  <si>
    <t>Counter H 100 cm 100x50 with a shelf</t>
  </si>
  <si>
    <t>Waste bin and rack</t>
  </si>
  <si>
    <t xml:space="preserve">Please fill in the grey cells in the form </t>
  </si>
  <si>
    <r>
      <t xml:space="preserve">ORDER FORM </t>
    </r>
    <r>
      <rPr>
        <b/>
        <sz val="11"/>
        <color theme="0"/>
        <rFont val="Calibri"/>
        <family val="2"/>
        <charset val="238"/>
        <scheme val="minor"/>
      </rPr>
      <t xml:space="preserve"> </t>
    </r>
  </si>
  <si>
    <t>INVENTION TITLES</t>
  </si>
  <si>
    <t>Invention nr 5:</t>
  </si>
  <si>
    <t>Invention nr 6:</t>
  </si>
  <si>
    <t>Invention nr 4:</t>
  </si>
  <si>
    <t>Invention nr 3:</t>
  </si>
  <si>
    <t>Invention nr 2:</t>
  </si>
  <si>
    <t>Invention nr 1:</t>
  </si>
  <si>
    <t>International Invention and Innovation Show</t>
  </si>
  <si>
    <t>FREE OF CHARGE</t>
  </si>
  <si>
    <t>Podium 100 cm x 50 cm x 80 cm</t>
  </si>
  <si>
    <t>translation of catalogue entry into Polish</t>
  </si>
  <si>
    <t>6.</t>
  </si>
  <si>
    <t xml:space="preserve"> REGISTRATION FEE </t>
  </si>
  <si>
    <t>inventions</t>
  </si>
  <si>
    <t xml:space="preserve">TRANSLATION  </t>
  </si>
  <si>
    <t>to be sent to intarg@haller.pl</t>
  </si>
  <si>
    <t>Systemic folding doors/ full</t>
  </si>
  <si>
    <t>inventions (for 1 to 5)</t>
  </si>
  <si>
    <t>inventions (for 6 to 12)</t>
  </si>
  <si>
    <r>
      <t xml:space="preserve">comment: </t>
    </r>
    <r>
      <rPr>
        <i/>
        <sz val="11"/>
        <color theme="1"/>
        <rFont val="Calibri"/>
        <family val="2"/>
        <charset val="238"/>
        <scheme val="minor"/>
      </rPr>
      <t>one ticket per 1 invention is free</t>
    </r>
  </si>
  <si>
    <r>
      <t>SPODEK</t>
    </r>
    <r>
      <rPr>
        <sz val="10"/>
        <color theme="1"/>
        <rFont val="Calibri"/>
        <family val="2"/>
        <charset val="238"/>
        <scheme val="minor"/>
      </rPr>
      <t>, Katowice</t>
    </r>
  </si>
  <si>
    <t>Cracow, Kazimierz</t>
  </si>
  <si>
    <t>inventions (if more then 12)</t>
  </si>
  <si>
    <t>VAT (23%)</t>
  </si>
  <si>
    <t>TOTAL TAX INC. (for outside the European Union exhibitors)</t>
  </si>
  <si>
    <t>TOTAL ORDER NET (for the European Union exhibitors)</t>
  </si>
  <si>
    <t>country</t>
  </si>
  <si>
    <t>VAT ID</t>
  </si>
  <si>
    <t>4.</t>
  </si>
  <si>
    <t>INTARG 2020</t>
  </si>
  <si>
    <t>EXHIBITION: 18-19 June 2020</t>
  </si>
  <si>
    <t>CULTURAL TOUR:</t>
  </si>
  <si>
    <t>Systemic jewellery showcase 100x50</t>
  </si>
  <si>
    <t>CULTURAL TOUR (Cracow, Kazimierz)</t>
  </si>
  <si>
    <r>
      <t xml:space="preserve">Applications for participation in INTARG will be accepted until </t>
    </r>
    <r>
      <rPr>
        <b/>
        <sz val="11"/>
        <color theme="1"/>
        <rFont val="Calibri"/>
        <family val="2"/>
        <charset val="238"/>
        <scheme val="minor"/>
      </rPr>
      <t xml:space="preserve">30th  April 2020.
</t>
    </r>
    <r>
      <rPr>
        <sz val="11"/>
        <color theme="1"/>
        <rFont val="Calibri"/>
        <family val="2"/>
        <charset val="238"/>
        <scheme val="minor"/>
      </rPr>
      <t>All inventions have to be registered</t>
    </r>
    <r>
      <rPr>
        <b/>
        <sz val="11"/>
        <color theme="1"/>
        <rFont val="Calibri"/>
        <family val="2"/>
        <charset val="238"/>
        <scheme val="minor"/>
      </rPr>
      <t xml:space="preserve"> online.</t>
    </r>
    <r>
      <rPr>
        <sz val="11"/>
        <color theme="1"/>
        <rFont val="Calibri"/>
        <family val="2"/>
        <charset val="238"/>
        <scheme val="minor"/>
      </rPr>
      <t xml:space="preserve"> Online registration will be open since May 2020.
</t>
    </r>
  </si>
  <si>
    <r>
      <t xml:space="preserve">includes: jury evaluation, basic entry in show catalogue, exhibitor’s badge, 1 ticket for networking cocktail party, equiped stand included: walls, carpet, 1 name board, basic lighting, electricity, 1 socket, 1 counter, 1 chair      </t>
    </r>
    <r>
      <rPr>
        <b/>
        <i/>
        <sz val="11"/>
        <color rgb="FFFF0000"/>
        <rFont val="Calibri"/>
        <family val="2"/>
        <charset val="238"/>
        <scheme val="minor"/>
      </rPr>
      <t>5% DISCOUNT INCLUDED</t>
    </r>
  </si>
  <si>
    <t>ADDITIONAL TICKET FOR DINNER on 18th of June, Ristorante Cristallo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</si>
</sst>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[$€-1]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164" fontId="0" fillId="0" borderId="0" xfId="0" applyNumberFormat="1"/>
    <xf numFmtId="0" fontId="4" fillId="0" borderId="0" xfId="0" applyFont="1"/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vertical="top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3" borderId="0" xfId="0" applyFill="1"/>
    <xf numFmtId="164" fontId="0" fillId="3" borderId="0" xfId="0" applyNumberFormat="1" applyFill="1"/>
    <xf numFmtId="0" fontId="3" fillId="3" borderId="0" xfId="0" applyFont="1" applyFill="1" applyAlignment="1">
      <alignment vertical="center"/>
    </xf>
    <xf numFmtId="0" fontId="0" fillId="0" borderId="0" xfId="0" applyFill="1"/>
    <xf numFmtId="0" fontId="0" fillId="0" borderId="10" xfId="0" applyBorder="1" applyAlignment="1">
      <alignment vertical="top" wrapText="1"/>
    </xf>
    <xf numFmtId="0" fontId="1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5" fontId="14" fillId="0" borderId="33" xfId="0" applyNumberFormat="1" applyFont="1" applyBorder="1" applyAlignment="1">
      <alignment horizontal="center" vertical="center"/>
    </xf>
    <xf numFmtId="165" fontId="14" fillId="0" borderId="34" xfId="0" applyNumberFormat="1" applyFont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165" fontId="15" fillId="6" borderId="11" xfId="0" applyNumberFormat="1" applyFont="1" applyFill="1" applyBorder="1" applyAlignment="1">
      <alignment horizontal="center" vertical="center"/>
    </xf>
    <xf numFmtId="165" fontId="15" fillId="6" borderId="13" xfId="0" applyNumberFormat="1" applyFont="1" applyFill="1" applyBorder="1" applyAlignment="1">
      <alignment horizontal="center" vertical="center"/>
    </xf>
    <xf numFmtId="165" fontId="6" fillId="6" borderId="37" xfId="0" applyNumberFormat="1" applyFont="1" applyFill="1" applyBorder="1" applyAlignment="1">
      <alignment horizontal="center" vertical="center"/>
    </xf>
    <xf numFmtId="165" fontId="14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165" fontId="2" fillId="0" borderId="40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165" fontId="17" fillId="0" borderId="39" xfId="0" applyNumberFormat="1" applyFont="1" applyBorder="1" applyAlignment="1">
      <alignment horizontal="center" vertical="center"/>
    </xf>
    <xf numFmtId="165" fontId="17" fillId="0" borderId="7" xfId="0" applyNumberFormat="1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/>
    </xf>
    <xf numFmtId="0" fontId="2" fillId="6" borderId="24" xfId="0" applyFont="1" applyFill="1" applyBorder="1" applyAlignment="1">
      <alignment horizontal="right" vertical="center" wrapText="1"/>
    </xf>
    <xf numFmtId="0" fontId="2" fillId="6" borderId="14" xfId="0" applyFont="1" applyFill="1" applyBorder="1" applyAlignment="1">
      <alignment horizontal="right" vertical="center" wrapText="1"/>
    </xf>
    <xf numFmtId="0" fontId="0" fillId="6" borderId="22" xfId="0" applyFont="1" applyFill="1" applyBorder="1" applyAlignment="1">
      <alignment horizontal="right" vertical="center" wrapText="1"/>
    </xf>
    <xf numFmtId="0" fontId="0" fillId="6" borderId="1" xfId="0" applyFont="1" applyFill="1" applyBorder="1" applyAlignment="1">
      <alignment horizontal="right" vertical="center" wrapText="1"/>
    </xf>
    <xf numFmtId="0" fontId="2" fillId="6" borderId="36" xfId="0" applyFont="1" applyFill="1" applyBorder="1" applyAlignment="1">
      <alignment horizontal="right" vertical="center" wrapText="1"/>
    </xf>
    <xf numFmtId="0" fontId="2" fillId="6" borderId="10" xfId="0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5" borderId="4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textRotation="90" wrapText="1"/>
    </xf>
    <xf numFmtId="0" fontId="7" fillId="5" borderId="12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top" shrinkToFit="1"/>
    </xf>
    <xf numFmtId="0" fontId="0" fillId="3" borderId="13" xfId="0" applyFill="1" applyBorder="1" applyAlignment="1">
      <alignment horizontal="center" vertical="top" shrinkToFit="1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4" fillId="0" borderId="1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5" borderId="9" xfId="0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textRotation="90" wrapText="1"/>
    </xf>
    <xf numFmtId="0" fontId="7" fillId="5" borderId="22" xfId="0" applyFont="1" applyFill="1" applyBorder="1" applyAlignment="1">
      <alignment horizontal="center" vertical="center" textRotation="90" wrapText="1"/>
    </xf>
    <xf numFmtId="0" fontId="7" fillId="5" borderId="24" xfId="0" applyFont="1" applyFill="1" applyBorder="1" applyAlignment="1">
      <alignment horizontal="center" vertical="center" textRotation="90" wrapText="1"/>
    </xf>
    <xf numFmtId="0" fontId="0" fillId="3" borderId="19" xfId="0" applyFill="1" applyBorder="1" applyAlignment="1">
      <alignment horizontal="center" vertical="top" shrinkToFit="1"/>
    </xf>
    <xf numFmtId="0" fontId="0" fillId="3" borderId="20" xfId="0" applyFill="1" applyBorder="1" applyAlignment="1">
      <alignment horizontal="center" vertical="top" shrinkToFit="1"/>
    </xf>
    <xf numFmtId="0" fontId="0" fillId="3" borderId="21" xfId="0" applyFill="1" applyBorder="1" applyAlignment="1">
      <alignment horizontal="center" vertical="top" shrinkToFit="1"/>
    </xf>
    <xf numFmtId="0" fontId="0" fillId="3" borderId="10" xfId="0" applyFill="1" applyBorder="1" applyAlignment="1">
      <alignment horizontal="center" vertical="top" shrinkToFit="1"/>
    </xf>
    <xf numFmtId="0" fontId="0" fillId="3" borderId="11" xfId="0" applyFill="1" applyBorder="1" applyAlignment="1">
      <alignment horizontal="center" vertical="top" shrinkToFit="1"/>
    </xf>
    <xf numFmtId="164" fontId="0" fillId="0" borderId="0" xfId="0" applyNumberFormat="1" applyAlignment="1">
      <alignment horizontal="center"/>
    </xf>
    <xf numFmtId="0" fontId="0" fillId="3" borderId="3" xfId="0" applyFill="1" applyBorder="1" applyAlignment="1">
      <alignment horizontal="center" vertical="top" shrinkToFit="1"/>
    </xf>
    <xf numFmtId="0" fontId="0" fillId="3" borderId="2" xfId="0" applyFill="1" applyBorder="1" applyAlignment="1">
      <alignment horizontal="center" vertical="top" shrinkToFit="1"/>
    </xf>
    <xf numFmtId="0" fontId="0" fillId="3" borderId="23" xfId="0" applyFill="1" applyBorder="1" applyAlignment="1">
      <alignment horizontal="center" vertical="top" shrinkToFit="1"/>
    </xf>
    <xf numFmtId="0" fontId="0" fillId="3" borderId="25" xfId="0" applyFill="1" applyBorder="1" applyAlignment="1">
      <alignment horizontal="center" vertical="top" shrinkToFit="1"/>
    </xf>
    <xf numFmtId="0" fontId="0" fillId="3" borderId="26" xfId="0" applyFill="1" applyBorder="1" applyAlignment="1">
      <alignment horizontal="center" vertical="top" shrinkToFit="1"/>
    </xf>
    <xf numFmtId="0" fontId="0" fillId="3" borderId="27" xfId="0" applyFill="1" applyBorder="1" applyAlignment="1">
      <alignment horizontal="center" vertical="top" shrinkToFit="1"/>
    </xf>
    <xf numFmtId="164" fontId="2" fillId="0" borderId="0" xfId="0" applyNumberFormat="1" applyFont="1" applyAlignment="1">
      <alignment horizontal="center"/>
    </xf>
    <xf numFmtId="0" fontId="2" fillId="5" borderId="9" xfId="0" applyFont="1" applyFill="1" applyBorder="1" applyAlignment="1">
      <alignment horizontal="center" vertical="center" textRotation="90" wrapText="1"/>
    </xf>
    <xf numFmtId="0" fontId="2" fillId="5" borderId="12" xfId="0" applyFont="1" applyFill="1" applyBorder="1" applyAlignment="1">
      <alignment horizontal="center" vertical="center" textRotation="90" wrapText="1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 vertical="top" wrapText="1"/>
    </xf>
    <xf numFmtId="0" fontId="0" fillId="3" borderId="5" xfId="0" applyFill="1" applyBorder="1" applyAlignment="1">
      <alignment horizontal="center" vertical="top" shrinkToFit="1"/>
    </xf>
    <xf numFmtId="0" fontId="0" fillId="3" borderId="15" xfId="0" applyFill="1" applyBorder="1" applyAlignment="1">
      <alignment horizontal="center" vertical="top" shrinkToFit="1"/>
    </xf>
    <xf numFmtId="0" fontId="5" fillId="7" borderId="43" xfId="0" applyFont="1" applyFill="1" applyBorder="1" applyAlignment="1">
      <alignment horizontal="center"/>
    </xf>
    <xf numFmtId="0" fontId="5" fillId="7" borderId="39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0" fontId="1" fillId="7" borderId="45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46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3300"/>
      <color rgb="FFF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262890</xdr:colOff>
      <xdr:row>0</xdr:row>
      <xdr:rowOff>104775</xdr:rowOff>
    </xdr:from>
    <xdr:to>
      <xdr:col>1</xdr:col>
      <xdr:colOff>834390</xdr:colOff>
      <xdr:row>3</xdr:row>
      <xdr:rowOff>166463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" y="104775"/>
          <a:ext cx="571500" cy="728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showGridLines="0" showRowColHeaders="0" tabSelected="1" showRuler="0" topLeftCell="A32" zoomScaleNormal="100" zoomScaleSheetLayoutView="115" workbookViewId="0">
      <selection activeCell="B51" sqref="B51:H51"/>
    </sheetView>
  </sheetViews>
  <sheetFormatPr defaultRowHeight="14.4" x14ac:dyDescent="0.3"/>
  <cols>
    <col min="1" max="1" width="7.88671875" customWidth="1"/>
    <col min="2" max="2" width="18" customWidth="1"/>
    <col min="3" max="3" width="54.5546875" customWidth="1"/>
    <col min="4" max="4" width="7.88671875" style="1" customWidth="1"/>
    <col min="5" max="5" width="9.109375" style="1"/>
    <col min="6" max="6" width="2" customWidth="1"/>
    <col min="7" max="7" width="5.109375" customWidth="1"/>
    <col min="9" max="9" width="11.44140625" style="1" customWidth="1"/>
  </cols>
  <sheetData>
    <row r="1" spans="1:9" ht="18" x14ac:dyDescent="0.35">
      <c r="C1" s="18" t="s">
        <v>65</v>
      </c>
      <c r="E1" s="98" t="s">
        <v>66</v>
      </c>
      <c r="F1" s="98"/>
      <c r="G1" s="98"/>
      <c r="H1" s="98"/>
      <c r="I1" s="98"/>
    </row>
    <row r="2" spans="1:9" ht="18" x14ac:dyDescent="0.35">
      <c r="C2" s="18" t="s">
        <v>43</v>
      </c>
      <c r="E2" s="91" t="s">
        <v>56</v>
      </c>
      <c r="F2" s="91"/>
      <c r="G2" s="91"/>
      <c r="H2" s="91"/>
      <c r="I2" s="91"/>
    </row>
    <row r="3" spans="1:9" x14ac:dyDescent="0.3">
      <c r="E3" s="98" t="s">
        <v>67</v>
      </c>
      <c r="F3" s="98"/>
      <c r="G3" s="98"/>
      <c r="H3" s="98"/>
      <c r="I3" s="98"/>
    </row>
    <row r="4" spans="1:9" x14ac:dyDescent="0.3">
      <c r="E4" s="91" t="s">
        <v>57</v>
      </c>
      <c r="F4" s="91"/>
      <c r="G4" s="91"/>
      <c r="H4" s="91"/>
      <c r="I4" s="91"/>
    </row>
    <row r="5" spans="1:9" x14ac:dyDescent="0.3">
      <c r="A5" s="101" t="s">
        <v>34</v>
      </c>
      <c r="B5" s="101"/>
      <c r="C5" s="101"/>
      <c r="D5" s="101"/>
      <c r="E5" s="101"/>
      <c r="F5" s="101"/>
      <c r="G5" s="101"/>
      <c r="H5" s="101"/>
      <c r="I5" s="101"/>
    </row>
    <row r="6" spans="1:9" s="16" customFormat="1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ht="28.95" customHeight="1" thickBot="1" x14ac:dyDescent="0.35">
      <c r="A7" s="102" t="s">
        <v>70</v>
      </c>
      <c r="B7" s="102"/>
      <c r="C7" s="102"/>
      <c r="D7" s="102"/>
      <c r="E7" s="102"/>
      <c r="F7" s="102"/>
      <c r="G7" s="102"/>
      <c r="H7" s="102"/>
      <c r="I7" s="102"/>
    </row>
    <row r="8" spans="1:9" ht="48.75" customHeight="1" x14ac:dyDescent="0.4">
      <c r="A8" s="105" t="s">
        <v>6</v>
      </c>
      <c r="B8" s="106"/>
      <c r="C8" s="106"/>
      <c r="D8" s="106"/>
      <c r="E8" s="106"/>
      <c r="F8" s="106"/>
      <c r="G8" s="106"/>
      <c r="H8" s="106"/>
      <c r="I8" s="107"/>
    </row>
    <row r="9" spans="1:9" ht="15" thickBot="1" x14ac:dyDescent="0.35">
      <c r="A9" s="108" t="s">
        <v>51</v>
      </c>
      <c r="B9" s="109"/>
      <c r="C9" s="109"/>
      <c r="D9" s="109"/>
      <c r="E9" s="109"/>
      <c r="F9" s="109"/>
      <c r="G9" s="109"/>
      <c r="H9" s="109"/>
      <c r="I9" s="110"/>
    </row>
    <row r="10" spans="1:9" x14ac:dyDescent="0.3">
      <c r="A10" s="99" t="s">
        <v>7</v>
      </c>
      <c r="B10" s="10" t="s">
        <v>8</v>
      </c>
      <c r="C10" s="89"/>
      <c r="D10" s="89"/>
      <c r="E10" s="89"/>
      <c r="F10" s="89"/>
      <c r="G10" s="89"/>
      <c r="H10" s="89"/>
      <c r="I10" s="90"/>
    </row>
    <row r="11" spans="1:9" x14ac:dyDescent="0.3">
      <c r="A11" s="100"/>
      <c r="B11" s="3" t="s">
        <v>9</v>
      </c>
      <c r="C11" s="71"/>
      <c r="D11" s="71"/>
      <c r="E11" s="71"/>
      <c r="F11" s="71"/>
      <c r="G11" s="71"/>
      <c r="H11" s="71"/>
      <c r="I11" s="72"/>
    </row>
    <row r="12" spans="1:9" x14ac:dyDescent="0.3">
      <c r="A12" s="100"/>
      <c r="B12" s="3" t="s">
        <v>62</v>
      </c>
      <c r="C12" s="71"/>
      <c r="D12" s="71"/>
      <c r="E12" s="71"/>
      <c r="F12" s="71"/>
      <c r="G12" s="71"/>
      <c r="H12" s="71"/>
      <c r="I12" s="72"/>
    </row>
    <row r="13" spans="1:9" x14ac:dyDescent="0.3">
      <c r="A13" s="100"/>
      <c r="B13" s="3" t="s">
        <v>12</v>
      </c>
      <c r="C13" s="71"/>
      <c r="D13" s="71"/>
      <c r="E13" s="71"/>
      <c r="F13" s="71"/>
      <c r="G13" s="71"/>
      <c r="H13" s="71"/>
      <c r="I13" s="72"/>
    </row>
    <row r="14" spans="1:9" x14ac:dyDescent="0.3">
      <c r="A14" s="100"/>
      <c r="B14" s="3" t="s">
        <v>11</v>
      </c>
      <c r="C14" s="71"/>
      <c r="D14" s="71"/>
      <c r="E14" s="71"/>
      <c r="F14" s="71"/>
      <c r="G14" s="71"/>
      <c r="H14" s="71"/>
      <c r="I14" s="72"/>
    </row>
    <row r="15" spans="1:9" x14ac:dyDescent="0.3">
      <c r="A15" s="100"/>
      <c r="B15" s="12" t="s">
        <v>5</v>
      </c>
      <c r="C15" s="71"/>
      <c r="D15" s="71"/>
      <c r="E15" s="71"/>
      <c r="F15" s="71"/>
      <c r="G15" s="71"/>
      <c r="H15" s="71"/>
      <c r="I15" s="72"/>
    </row>
    <row r="16" spans="1:9" x14ac:dyDescent="0.3">
      <c r="A16" s="100"/>
      <c r="B16" s="3" t="s">
        <v>10</v>
      </c>
      <c r="C16" s="71"/>
      <c r="D16" s="71"/>
      <c r="E16" s="71"/>
      <c r="F16" s="71"/>
      <c r="G16" s="71"/>
      <c r="H16" s="71"/>
      <c r="I16" s="72"/>
    </row>
    <row r="17" spans="1:9" ht="15" thickBot="1" x14ac:dyDescent="0.35">
      <c r="A17" s="100"/>
      <c r="B17" s="12" t="s">
        <v>13</v>
      </c>
      <c r="C17" s="103"/>
      <c r="D17" s="103"/>
      <c r="E17" s="103"/>
      <c r="F17" s="103"/>
      <c r="G17" s="103"/>
      <c r="H17" s="103"/>
      <c r="I17" s="104"/>
    </row>
    <row r="18" spans="1:9" ht="21" customHeight="1" x14ac:dyDescent="0.3">
      <c r="A18" s="69" t="s">
        <v>14</v>
      </c>
      <c r="B18" s="10" t="s">
        <v>15</v>
      </c>
      <c r="C18" s="89"/>
      <c r="D18" s="89"/>
      <c r="E18" s="89"/>
      <c r="F18" s="89"/>
      <c r="G18" s="89"/>
      <c r="H18" s="89"/>
      <c r="I18" s="90"/>
    </row>
    <row r="19" spans="1:9" x14ac:dyDescent="0.3">
      <c r="A19" s="70"/>
      <c r="B19" s="3" t="s">
        <v>9</v>
      </c>
      <c r="C19" s="71"/>
      <c r="D19" s="71"/>
      <c r="E19" s="71"/>
      <c r="F19" s="71"/>
      <c r="G19" s="71"/>
      <c r="H19" s="71"/>
      <c r="I19" s="72"/>
    </row>
    <row r="20" spans="1:9" ht="15" thickBot="1" x14ac:dyDescent="0.35">
      <c r="A20" s="70"/>
      <c r="B20" s="3" t="s">
        <v>63</v>
      </c>
      <c r="C20" s="71"/>
      <c r="D20" s="71"/>
      <c r="E20" s="71"/>
      <c r="F20" s="71"/>
      <c r="G20" s="71"/>
      <c r="H20" s="71"/>
      <c r="I20" s="72"/>
    </row>
    <row r="21" spans="1:9" x14ac:dyDescent="0.3">
      <c r="A21" s="83" t="s">
        <v>36</v>
      </c>
      <c r="B21" s="17" t="s">
        <v>42</v>
      </c>
      <c r="C21" s="86"/>
      <c r="D21" s="87"/>
      <c r="E21" s="87"/>
      <c r="F21" s="87"/>
      <c r="G21" s="87"/>
      <c r="H21" s="87"/>
      <c r="I21" s="88"/>
    </row>
    <row r="22" spans="1:9" ht="17.25" customHeight="1" x14ac:dyDescent="0.3">
      <c r="A22" s="84"/>
      <c r="B22" s="3" t="s">
        <v>41</v>
      </c>
      <c r="C22" s="92"/>
      <c r="D22" s="93"/>
      <c r="E22" s="93"/>
      <c r="F22" s="93"/>
      <c r="G22" s="93"/>
      <c r="H22" s="93"/>
      <c r="I22" s="94"/>
    </row>
    <row r="23" spans="1:9" ht="17.25" customHeight="1" x14ac:dyDescent="0.3">
      <c r="A23" s="84"/>
      <c r="B23" s="3" t="s">
        <v>40</v>
      </c>
      <c r="C23" s="92"/>
      <c r="D23" s="93"/>
      <c r="E23" s="93"/>
      <c r="F23" s="93"/>
      <c r="G23" s="93"/>
      <c r="H23" s="93"/>
      <c r="I23" s="94"/>
    </row>
    <row r="24" spans="1:9" ht="17.25" customHeight="1" x14ac:dyDescent="0.3">
      <c r="A24" s="84"/>
      <c r="B24" s="3" t="s">
        <v>39</v>
      </c>
      <c r="C24" s="92"/>
      <c r="D24" s="93"/>
      <c r="E24" s="93"/>
      <c r="F24" s="93"/>
      <c r="G24" s="93"/>
      <c r="H24" s="93"/>
      <c r="I24" s="94"/>
    </row>
    <row r="25" spans="1:9" ht="17.25" customHeight="1" x14ac:dyDescent="0.3">
      <c r="A25" s="84"/>
      <c r="B25" s="3" t="s">
        <v>37</v>
      </c>
      <c r="C25" s="92"/>
      <c r="D25" s="93"/>
      <c r="E25" s="93"/>
      <c r="F25" s="93"/>
      <c r="G25" s="93"/>
      <c r="H25" s="93"/>
      <c r="I25" s="94"/>
    </row>
    <row r="26" spans="1:9" ht="17.25" customHeight="1" thickBot="1" x14ac:dyDescent="0.35">
      <c r="A26" s="85"/>
      <c r="B26" s="11" t="s">
        <v>38</v>
      </c>
      <c r="C26" s="95"/>
      <c r="D26" s="96"/>
      <c r="E26" s="96"/>
      <c r="F26" s="96"/>
      <c r="G26" s="96"/>
      <c r="H26" s="96"/>
      <c r="I26" s="97"/>
    </row>
    <row r="27" spans="1:9" ht="17.25" customHeight="1" x14ac:dyDescent="0.3">
      <c r="A27" s="4"/>
      <c r="B27" s="5"/>
      <c r="C27" s="6"/>
      <c r="D27" s="6"/>
      <c r="E27" s="6"/>
      <c r="F27" s="6"/>
      <c r="G27" s="6"/>
      <c r="H27" s="6"/>
      <c r="I27" s="6"/>
    </row>
    <row r="28" spans="1:9" ht="15" thickBot="1" x14ac:dyDescent="0.35">
      <c r="A28" s="73" t="s">
        <v>35</v>
      </c>
      <c r="B28" s="74"/>
      <c r="C28" s="74"/>
      <c r="D28" s="74"/>
      <c r="E28" s="74"/>
      <c r="F28" s="74"/>
      <c r="G28" s="74"/>
      <c r="H28" s="74"/>
      <c r="I28" s="75"/>
    </row>
    <row r="29" spans="1:9" ht="20.399999999999999" x14ac:dyDescent="0.3">
      <c r="A29" s="82" t="s">
        <v>0</v>
      </c>
      <c r="B29" s="80" t="s">
        <v>48</v>
      </c>
      <c r="C29" s="76" t="s">
        <v>71</v>
      </c>
      <c r="D29" s="40"/>
      <c r="E29" s="48">
        <f>500-25</f>
        <v>475</v>
      </c>
      <c r="F29" s="41" t="s">
        <v>3</v>
      </c>
      <c r="G29" s="24"/>
      <c r="H29" s="42" t="s">
        <v>53</v>
      </c>
      <c r="I29" s="43">
        <f>E29*G29</f>
        <v>0</v>
      </c>
    </row>
    <row r="30" spans="1:9" s="21" customFormat="1" ht="30.6" customHeight="1" x14ac:dyDescent="0.3">
      <c r="A30" s="67"/>
      <c r="B30" s="81"/>
      <c r="C30" s="77"/>
      <c r="D30" s="34"/>
      <c r="E30" s="49">
        <f>400-20</f>
        <v>380</v>
      </c>
      <c r="F30" s="20" t="s">
        <v>3</v>
      </c>
      <c r="G30" s="25"/>
      <c r="H30" s="27" t="s">
        <v>54</v>
      </c>
      <c r="I30" s="44">
        <f t="shared" ref="I30:I31" si="0">E30*G30</f>
        <v>0</v>
      </c>
    </row>
    <row r="31" spans="1:9" s="21" customFormat="1" ht="30.6" customHeight="1" x14ac:dyDescent="0.3">
      <c r="A31" s="68"/>
      <c r="B31" s="81"/>
      <c r="C31" s="77"/>
      <c r="D31" s="35"/>
      <c r="E31" s="50">
        <f>300-15</f>
        <v>285</v>
      </c>
      <c r="F31" s="20" t="s">
        <v>3</v>
      </c>
      <c r="G31" s="25"/>
      <c r="H31" s="27" t="s">
        <v>58</v>
      </c>
      <c r="I31" s="44">
        <f t="shared" si="0"/>
        <v>0</v>
      </c>
    </row>
    <row r="32" spans="1:9" s="21" customFormat="1" ht="30.6" customHeight="1" x14ac:dyDescent="0.3">
      <c r="A32" s="45" t="s">
        <v>1</v>
      </c>
      <c r="B32" s="32" t="s">
        <v>50</v>
      </c>
      <c r="C32" s="78" t="s">
        <v>46</v>
      </c>
      <c r="D32" s="79"/>
      <c r="E32" s="22">
        <v>22</v>
      </c>
      <c r="F32" s="23" t="s">
        <v>3</v>
      </c>
      <c r="G32" s="25"/>
      <c r="H32" s="28" t="s">
        <v>49</v>
      </c>
      <c r="I32" s="46">
        <f t="shared" ref="I32:I49" si="1">E32*G32</f>
        <v>0</v>
      </c>
    </row>
    <row r="33" spans="1:9" s="21" customFormat="1" ht="33" customHeight="1" x14ac:dyDescent="0.3">
      <c r="A33" s="66">
        <v>3</v>
      </c>
      <c r="B33" s="63" t="s">
        <v>16</v>
      </c>
      <c r="C33" s="57" t="s">
        <v>18</v>
      </c>
      <c r="D33" s="58"/>
      <c r="E33" s="22">
        <v>10</v>
      </c>
      <c r="F33" s="23" t="s">
        <v>3</v>
      </c>
      <c r="G33" s="25"/>
      <c r="H33" s="26" t="s">
        <v>25</v>
      </c>
      <c r="I33" s="46">
        <f t="shared" si="1"/>
        <v>0</v>
      </c>
    </row>
    <row r="34" spans="1:9" s="21" customFormat="1" ht="16.95" customHeight="1" x14ac:dyDescent="0.3">
      <c r="A34" s="67"/>
      <c r="B34" s="64"/>
      <c r="C34" s="57" t="s">
        <v>52</v>
      </c>
      <c r="D34" s="58"/>
      <c r="E34" s="22">
        <v>23</v>
      </c>
      <c r="F34" s="23" t="s">
        <v>3</v>
      </c>
      <c r="G34" s="25"/>
      <c r="H34" s="26" t="s">
        <v>24</v>
      </c>
      <c r="I34" s="46">
        <f t="shared" si="1"/>
        <v>0</v>
      </c>
    </row>
    <row r="35" spans="1:9" s="21" customFormat="1" x14ac:dyDescent="0.3">
      <c r="A35" s="67"/>
      <c r="B35" s="64"/>
      <c r="C35" s="57" t="s">
        <v>26</v>
      </c>
      <c r="D35" s="58"/>
      <c r="E35" s="22">
        <v>5.5</v>
      </c>
      <c r="F35" s="23" t="s">
        <v>3</v>
      </c>
      <c r="G35" s="25"/>
      <c r="H35" s="26" t="s">
        <v>24</v>
      </c>
      <c r="I35" s="46">
        <f t="shared" si="1"/>
        <v>0</v>
      </c>
    </row>
    <row r="36" spans="1:9" s="21" customFormat="1" x14ac:dyDescent="0.3">
      <c r="A36" s="67"/>
      <c r="B36" s="64"/>
      <c r="C36" s="57" t="s">
        <v>45</v>
      </c>
      <c r="D36" s="58"/>
      <c r="E36" s="22">
        <v>12.5</v>
      </c>
      <c r="F36" s="23" t="s">
        <v>3</v>
      </c>
      <c r="G36" s="25"/>
      <c r="H36" s="26" t="s">
        <v>24</v>
      </c>
      <c r="I36" s="46">
        <f t="shared" si="1"/>
        <v>0</v>
      </c>
    </row>
    <row r="37" spans="1:9" s="21" customFormat="1" x14ac:dyDescent="0.3">
      <c r="A37" s="67"/>
      <c r="B37" s="64"/>
      <c r="C37" s="57" t="s">
        <v>32</v>
      </c>
      <c r="D37" s="58"/>
      <c r="E37" s="22">
        <v>18</v>
      </c>
      <c r="F37" s="23" t="s">
        <v>3</v>
      </c>
      <c r="G37" s="25"/>
      <c r="H37" s="26" t="s">
        <v>24</v>
      </c>
      <c r="I37" s="46">
        <f t="shared" si="1"/>
        <v>0</v>
      </c>
    </row>
    <row r="38" spans="1:9" s="21" customFormat="1" x14ac:dyDescent="0.3">
      <c r="A38" s="67"/>
      <c r="B38" s="64"/>
      <c r="C38" s="57" t="s">
        <v>27</v>
      </c>
      <c r="D38" s="58"/>
      <c r="E38" s="22">
        <v>26</v>
      </c>
      <c r="F38" s="23" t="s">
        <v>3</v>
      </c>
      <c r="G38" s="25"/>
      <c r="H38" s="26" t="s">
        <v>24</v>
      </c>
      <c r="I38" s="46">
        <f t="shared" si="1"/>
        <v>0</v>
      </c>
    </row>
    <row r="39" spans="1:9" s="21" customFormat="1" x14ac:dyDescent="0.3">
      <c r="A39" s="67"/>
      <c r="B39" s="64"/>
      <c r="C39" s="57" t="s">
        <v>68</v>
      </c>
      <c r="D39" s="58"/>
      <c r="E39" s="22">
        <v>32</v>
      </c>
      <c r="F39" s="23" t="s">
        <v>3</v>
      </c>
      <c r="G39" s="25"/>
      <c r="H39" s="26" t="s">
        <v>24</v>
      </c>
      <c r="I39" s="46">
        <f t="shared" si="1"/>
        <v>0</v>
      </c>
    </row>
    <row r="40" spans="1:9" s="21" customFormat="1" x14ac:dyDescent="0.3">
      <c r="A40" s="67"/>
      <c r="B40" s="64"/>
      <c r="C40" s="57" t="s">
        <v>19</v>
      </c>
      <c r="D40" s="58"/>
      <c r="E40" s="22">
        <v>10</v>
      </c>
      <c r="F40" s="23" t="s">
        <v>3</v>
      </c>
      <c r="G40" s="25"/>
      <c r="H40" s="26" t="s">
        <v>24</v>
      </c>
      <c r="I40" s="46">
        <f t="shared" si="1"/>
        <v>0</v>
      </c>
    </row>
    <row r="41" spans="1:9" s="21" customFormat="1" x14ac:dyDescent="0.3">
      <c r="A41" s="67"/>
      <c r="B41" s="64"/>
      <c r="C41" s="57" t="s">
        <v>20</v>
      </c>
      <c r="D41" s="58"/>
      <c r="E41" s="22">
        <v>25</v>
      </c>
      <c r="F41" s="23" t="s">
        <v>3</v>
      </c>
      <c r="G41" s="25"/>
      <c r="H41" s="26" t="s">
        <v>24</v>
      </c>
      <c r="I41" s="46">
        <f t="shared" si="1"/>
        <v>0</v>
      </c>
    </row>
    <row r="42" spans="1:9" s="21" customFormat="1" x14ac:dyDescent="0.3">
      <c r="A42" s="67"/>
      <c r="B42" s="64"/>
      <c r="C42" s="57" t="s">
        <v>21</v>
      </c>
      <c r="D42" s="58"/>
      <c r="E42" s="22">
        <v>7.5</v>
      </c>
      <c r="F42" s="23" t="s">
        <v>3</v>
      </c>
      <c r="G42" s="25"/>
      <c r="H42" s="26" t="s">
        <v>24</v>
      </c>
      <c r="I42" s="46">
        <f t="shared" si="1"/>
        <v>0</v>
      </c>
    </row>
    <row r="43" spans="1:9" s="21" customFormat="1" x14ac:dyDescent="0.3">
      <c r="A43" s="67"/>
      <c r="B43" s="64"/>
      <c r="C43" s="57" t="s">
        <v>28</v>
      </c>
      <c r="D43" s="58"/>
      <c r="E43" s="22">
        <v>10</v>
      </c>
      <c r="F43" s="23" t="s">
        <v>3</v>
      </c>
      <c r="G43" s="25"/>
      <c r="H43" s="26" t="s">
        <v>24</v>
      </c>
      <c r="I43" s="46">
        <f t="shared" si="1"/>
        <v>0</v>
      </c>
    </row>
    <row r="44" spans="1:9" s="21" customFormat="1" x14ac:dyDescent="0.3">
      <c r="A44" s="67"/>
      <c r="B44" s="64"/>
      <c r="C44" s="57" t="s">
        <v>29</v>
      </c>
      <c r="D44" s="58"/>
      <c r="E44" s="22">
        <v>18</v>
      </c>
      <c r="F44" s="23" t="s">
        <v>3</v>
      </c>
      <c r="G44" s="25"/>
      <c r="H44" s="26" t="s">
        <v>24</v>
      </c>
      <c r="I44" s="46">
        <f t="shared" si="1"/>
        <v>0</v>
      </c>
    </row>
    <row r="45" spans="1:9" s="21" customFormat="1" x14ac:dyDescent="0.3">
      <c r="A45" s="67"/>
      <c r="B45" s="64"/>
      <c r="C45" s="57" t="s">
        <v>33</v>
      </c>
      <c r="D45" s="58"/>
      <c r="E45" s="22">
        <v>7</v>
      </c>
      <c r="F45" s="23" t="s">
        <v>3</v>
      </c>
      <c r="G45" s="25"/>
      <c r="H45" s="26" t="s">
        <v>24</v>
      </c>
      <c r="I45" s="46">
        <f t="shared" si="1"/>
        <v>0</v>
      </c>
    </row>
    <row r="46" spans="1:9" s="21" customFormat="1" x14ac:dyDescent="0.3">
      <c r="A46" s="67"/>
      <c r="B46" s="64"/>
      <c r="C46" s="57" t="s">
        <v>30</v>
      </c>
      <c r="D46" s="58"/>
      <c r="E46" s="22">
        <f>200*1.07</f>
        <v>214</v>
      </c>
      <c r="F46" s="23" t="s">
        <v>3</v>
      </c>
      <c r="G46" s="25"/>
      <c r="H46" s="26" t="s">
        <v>24</v>
      </c>
      <c r="I46" s="46">
        <f t="shared" si="1"/>
        <v>0</v>
      </c>
    </row>
    <row r="47" spans="1:9" s="21" customFormat="1" x14ac:dyDescent="0.3">
      <c r="A47" s="68"/>
      <c r="B47" s="65"/>
      <c r="C47" s="57" t="s">
        <v>31</v>
      </c>
      <c r="D47" s="58"/>
      <c r="E47" s="22">
        <v>8</v>
      </c>
      <c r="F47" s="23" t="s">
        <v>3</v>
      </c>
      <c r="G47" s="25"/>
      <c r="H47" s="26" t="s">
        <v>24</v>
      </c>
      <c r="I47" s="46">
        <f t="shared" si="1"/>
        <v>0</v>
      </c>
    </row>
    <row r="48" spans="1:9" s="21" customFormat="1" x14ac:dyDescent="0.3">
      <c r="A48" s="45" t="s">
        <v>64</v>
      </c>
      <c r="B48" s="32" t="s">
        <v>17</v>
      </c>
      <c r="C48" s="59" t="s">
        <v>44</v>
      </c>
      <c r="D48" s="60"/>
      <c r="E48" s="22">
        <v>0</v>
      </c>
      <c r="F48" s="23" t="s">
        <v>3</v>
      </c>
      <c r="G48" s="25"/>
      <c r="H48" s="26" t="s">
        <v>24</v>
      </c>
      <c r="I48" s="46">
        <f t="shared" si="1"/>
        <v>0</v>
      </c>
    </row>
    <row r="49" spans="1:9" s="21" customFormat="1" ht="57.6" x14ac:dyDescent="0.3">
      <c r="A49" s="47" t="s">
        <v>2</v>
      </c>
      <c r="B49" s="33" t="s">
        <v>72</v>
      </c>
      <c r="C49" s="61" t="s">
        <v>55</v>
      </c>
      <c r="D49" s="62"/>
      <c r="E49" s="22">
        <v>45</v>
      </c>
      <c r="F49" s="20" t="s">
        <v>3</v>
      </c>
      <c r="G49" s="29"/>
      <c r="H49" s="30" t="s">
        <v>24</v>
      </c>
      <c r="I49" s="44">
        <f t="shared" si="1"/>
        <v>0</v>
      </c>
    </row>
    <row r="50" spans="1:9" s="21" customFormat="1" ht="29.4" thickBot="1" x14ac:dyDescent="0.35">
      <c r="A50" s="47" t="s">
        <v>47</v>
      </c>
      <c r="B50" s="33" t="s">
        <v>69</v>
      </c>
      <c r="C50" s="61" t="s">
        <v>55</v>
      </c>
      <c r="D50" s="62"/>
      <c r="E50" s="31">
        <v>60</v>
      </c>
      <c r="F50" s="20" t="s">
        <v>3</v>
      </c>
      <c r="G50" s="29"/>
      <c r="H50" s="30" t="s">
        <v>24</v>
      </c>
      <c r="I50" s="44">
        <f>E50*G50</f>
        <v>0</v>
      </c>
    </row>
    <row r="51" spans="1:9" s="21" customFormat="1" ht="21.6" customHeight="1" x14ac:dyDescent="0.3">
      <c r="A51" s="36"/>
      <c r="B51" s="55" t="s">
        <v>61</v>
      </c>
      <c r="C51" s="56"/>
      <c r="D51" s="56"/>
      <c r="E51" s="56"/>
      <c r="F51" s="56"/>
      <c r="G51" s="56"/>
      <c r="H51" s="56"/>
      <c r="I51" s="37">
        <f>SUM(I29:I50)</f>
        <v>0</v>
      </c>
    </row>
    <row r="52" spans="1:9" s="21" customFormat="1" ht="21.6" customHeight="1" x14ac:dyDescent="0.3">
      <c r="A52" s="53" t="s">
        <v>59</v>
      </c>
      <c r="B52" s="54"/>
      <c r="C52" s="54"/>
      <c r="D52" s="54"/>
      <c r="E52" s="54"/>
      <c r="F52" s="54"/>
      <c r="G52" s="54"/>
      <c r="H52" s="54"/>
      <c r="I52" s="38">
        <f>I51*0.23</f>
        <v>0</v>
      </c>
    </row>
    <row r="53" spans="1:9" s="21" customFormat="1" ht="21.6" customHeight="1" thickBot="1" x14ac:dyDescent="0.35">
      <c r="A53" s="51" t="s">
        <v>60</v>
      </c>
      <c r="B53" s="52"/>
      <c r="C53" s="52"/>
      <c r="D53" s="52"/>
      <c r="E53" s="52"/>
      <c r="F53" s="52"/>
      <c r="G53" s="52"/>
      <c r="H53" s="52"/>
      <c r="I53" s="39">
        <f>I51+I52</f>
        <v>0</v>
      </c>
    </row>
    <row r="54" spans="1:9" x14ac:dyDescent="0.3">
      <c r="A54" s="16"/>
      <c r="C54" s="7"/>
    </row>
    <row r="55" spans="1:9" x14ac:dyDescent="0.3">
      <c r="A55" s="13"/>
      <c r="B55" s="13"/>
      <c r="E55" s="14"/>
      <c r="F55" s="13"/>
      <c r="G55" s="13"/>
      <c r="H55" s="13"/>
      <c r="I55" s="14"/>
    </row>
    <row r="56" spans="1:9" x14ac:dyDescent="0.3">
      <c r="A56" s="13"/>
      <c r="B56" s="13"/>
      <c r="E56" s="14"/>
      <c r="F56" s="13"/>
      <c r="G56" s="13"/>
      <c r="H56" s="13"/>
      <c r="I56" s="14"/>
    </row>
    <row r="57" spans="1:9" ht="4.95" customHeight="1" x14ac:dyDescent="0.3">
      <c r="A57" s="15" t="s">
        <v>4</v>
      </c>
      <c r="B57" s="13"/>
      <c r="E57" s="14"/>
      <c r="F57" s="13"/>
      <c r="G57" s="13"/>
      <c r="H57" s="13"/>
      <c r="I57" s="14"/>
    </row>
    <row r="58" spans="1:9" x14ac:dyDescent="0.3">
      <c r="A58" s="2" t="s">
        <v>22</v>
      </c>
      <c r="E58" s="8"/>
      <c r="F58" s="2"/>
      <c r="G58" s="2"/>
      <c r="H58" s="2"/>
      <c r="I58" s="9" t="s">
        <v>23</v>
      </c>
    </row>
    <row r="59" spans="1:9" s="2" customFormat="1" ht="13.5" customHeight="1" x14ac:dyDescent="0.3">
      <c r="A59"/>
    </row>
    <row r="62" spans="1:9" ht="0.6" customHeight="1" x14ac:dyDescent="0.3"/>
  </sheetData>
  <mergeCells count="56">
    <mergeCell ref="E1:I1"/>
    <mergeCell ref="A10:A17"/>
    <mergeCell ref="C11:I11"/>
    <mergeCell ref="C13:I13"/>
    <mergeCell ref="C14:I14"/>
    <mergeCell ref="C15:I15"/>
    <mergeCell ref="C16:I16"/>
    <mergeCell ref="E3:I3"/>
    <mergeCell ref="A5:I5"/>
    <mergeCell ref="A7:I7"/>
    <mergeCell ref="C17:I17"/>
    <mergeCell ref="A8:I8"/>
    <mergeCell ref="A9:I9"/>
    <mergeCell ref="C10:I10"/>
    <mergeCell ref="C18:I18"/>
    <mergeCell ref="C12:I12"/>
    <mergeCell ref="E2:I2"/>
    <mergeCell ref="E4:I4"/>
    <mergeCell ref="C38:D38"/>
    <mergeCell ref="C22:I22"/>
    <mergeCell ref="C23:I23"/>
    <mergeCell ref="C24:I24"/>
    <mergeCell ref="C25:I25"/>
    <mergeCell ref="C26:I26"/>
    <mergeCell ref="C39:D39"/>
    <mergeCell ref="A18:A20"/>
    <mergeCell ref="C19:I19"/>
    <mergeCell ref="C20:I20"/>
    <mergeCell ref="A28:I28"/>
    <mergeCell ref="C29:C31"/>
    <mergeCell ref="C36:D36"/>
    <mergeCell ref="C37:D37"/>
    <mergeCell ref="C32:D32"/>
    <mergeCell ref="B29:B31"/>
    <mergeCell ref="C34:D34"/>
    <mergeCell ref="C35:D35"/>
    <mergeCell ref="A29:A31"/>
    <mergeCell ref="C33:D33"/>
    <mergeCell ref="A21:A26"/>
    <mergeCell ref="C21:I21"/>
    <mergeCell ref="A53:H53"/>
    <mergeCell ref="A52:H52"/>
    <mergeCell ref="B51:H51"/>
    <mergeCell ref="C45:D45"/>
    <mergeCell ref="C46:D46"/>
    <mergeCell ref="C47:D47"/>
    <mergeCell ref="C48:D48"/>
    <mergeCell ref="C49:D49"/>
    <mergeCell ref="C50:D50"/>
    <mergeCell ref="B33:B47"/>
    <mergeCell ref="A33:A47"/>
    <mergeCell ref="C40:D40"/>
    <mergeCell ref="C41:D41"/>
    <mergeCell ref="C42:D42"/>
    <mergeCell ref="C43:D43"/>
    <mergeCell ref="C44:D44"/>
  </mergeCells>
  <pageMargins left="0.7" right="0.7" top="0.75" bottom="0.75" header="0.3" footer="0.3"/>
  <pageSetup paperSize="9" scale="69" fitToHeight="0" orientation="portrait" r:id="rId1"/>
  <headerFooter>
    <oddFooter>&amp;C&amp;"-,Pogrubiony" HALLER PRO INVENTIO FOUNDATION &amp;"-,Standardowy"                            
ul. Obroki 133, 40-833 Katowice
e-mail: intarg@haller.pl  www.fundacja.haller.pl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Wołczyk</dc:creator>
  <cp:lastModifiedBy>Edyta</cp:lastModifiedBy>
  <cp:lastPrinted>2019-01-21T15:22:32Z</cp:lastPrinted>
  <dcterms:created xsi:type="dcterms:W3CDTF">2016-01-07T14:22:59Z</dcterms:created>
  <dcterms:modified xsi:type="dcterms:W3CDTF">2020-01-09T10:59:10Z</dcterms:modified>
</cp:coreProperties>
</file>